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LW00\projects\69792 NCDOT 2021 Feasibility Studies LSA\MPDG U4700A\Supplemental Information\Criterion 1 Safety\"/>
    </mc:Choice>
  </mc:AlternateContent>
  <xr:revisionPtr revIDLastSave="0" documentId="13_ncr:1_{F2A7646A-F4DB-408D-8C37-7444D001F35E}" xr6:coauthVersionLast="47" xr6:coauthVersionMax="47" xr10:uidLastSave="{00000000-0000-0000-0000-000000000000}"/>
  <bookViews>
    <workbookView xWindow="29160" yWindow="810" windowWidth="26970" windowHeight="14520" xr2:uid="{F47B399E-2300-4A04-8604-188EDDA58A5B}"/>
  </bookViews>
  <sheets>
    <sheet name="Crash Information U4700A" sheetId="1" r:id="rId1"/>
    <sheet name="Total Crash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C16" i="2"/>
  <c r="D6" i="2"/>
  <c r="E6" i="2"/>
  <c r="F6" i="2"/>
  <c r="G6" i="2"/>
  <c r="H6" i="2"/>
  <c r="C6" i="2"/>
</calcChain>
</file>

<file path=xl/sharedStrings.xml><?xml version="1.0" encoding="utf-8"?>
<sst xmlns="http://schemas.openxmlformats.org/spreadsheetml/2006/main" count="129" uniqueCount="54">
  <si>
    <t>Crash Type</t>
  </si>
  <si>
    <t>Date</t>
  </si>
  <si>
    <t>Severity</t>
  </si>
  <si>
    <t>Crash ID</t>
  </si>
  <si>
    <t>Pedestrian</t>
  </si>
  <si>
    <t>A</t>
  </si>
  <si>
    <t>Pedestrian Injury Classifications:</t>
  </si>
  <si>
    <t>Suspected Serious Injury</t>
  </si>
  <si>
    <t>B</t>
  </si>
  <si>
    <t>A:</t>
  </si>
  <si>
    <t>B:</t>
  </si>
  <si>
    <t>Suspected Minor Injury</t>
  </si>
  <si>
    <t>C</t>
  </si>
  <si>
    <t>C:</t>
  </si>
  <si>
    <t>Possible Injury</t>
  </si>
  <si>
    <t>O</t>
  </si>
  <si>
    <t>O:</t>
  </si>
  <si>
    <t>No Injury</t>
  </si>
  <si>
    <t>Bicyclist</t>
  </si>
  <si>
    <t>K</t>
  </si>
  <si>
    <t>K:</t>
  </si>
  <si>
    <t>Killed</t>
  </si>
  <si>
    <t>Backing Vehicle</t>
  </si>
  <si>
    <t>Walking along roadway</t>
  </si>
  <si>
    <t>Pedestrian in roadway</t>
  </si>
  <si>
    <t>Motor Vehicle loss of Control</t>
  </si>
  <si>
    <t>Pedestrian failed to yield</t>
  </si>
  <si>
    <t>Motorist Failed to Yield</t>
  </si>
  <si>
    <t>Motorist Right Turn/Merge</t>
  </si>
  <si>
    <t>Multiple Threat/Trapped</t>
  </si>
  <si>
    <t>Bicyclist Failed to Yield</t>
  </si>
  <si>
    <t>Crossing Expressway</t>
  </si>
  <si>
    <t>Intersection</t>
  </si>
  <si>
    <t>Motorist Overtaking Bicyclist</t>
  </si>
  <si>
    <t>County</t>
  </si>
  <si>
    <t>Burke</t>
  </si>
  <si>
    <t>Caldwell</t>
  </si>
  <si>
    <t>Catawba</t>
  </si>
  <si>
    <t>Total Crashes</t>
  </si>
  <si>
    <t>Fatal Crashes</t>
  </si>
  <si>
    <t>Class A Crashes</t>
  </si>
  <si>
    <t>Class B Crashes</t>
  </si>
  <si>
    <t>Class C Crashes</t>
  </si>
  <si>
    <t>Property Damage only Crashes</t>
  </si>
  <si>
    <t>Total</t>
  </si>
  <si>
    <t>Crash Amount</t>
  </si>
  <si>
    <t>Total:</t>
  </si>
  <si>
    <t>Crash Data along US-321 between I-40 and S Main St</t>
  </si>
  <si>
    <t>Non-Fatal Injury Crashes</t>
  </si>
  <si>
    <t>Total Injury Crashes</t>
  </si>
  <si>
    <t>Property Damage Crashes</t>
  </si>
  <si>
    <t>Night Crashes</t>
  </si>
  <si>
    <t>Wet Crashes</t>
  </si>
  <si>
    <t>Alcohol/Drug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</si>
</sst>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/>
    <xf numFmtId="0" fontId="0" fillId="0" borderId="5" xfId="0" applyBorder="1"/>
    <xf numFmtId="0" fontId="0" fillId="0" borderId="4" xfId="0" applyBorder="1"/>
    <xf numFmtId="14" fontId="0" fillId="0" borderId="4" xfId="0" applyNumberFormat="1" applyBorder="1"/>
    <xf numFmtId="0" fontId="0" fillId="0" borderId="4" xfId="0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9525</xdr:rowOff>
    </xdr:from>
    <xdr:to>
      <xdr:col>17</xdr:col>
      <xdr:colOff>370643</xdr:colOff>
      <xdr:row>9</xdr:row>
      <xdr:rowOff>123596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76688A-F1FE-B7E8-A6D9-D46288F94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10725" y="9525"/>
          <a:ext cx="6657143" cy="1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F4AA-9EFF-4754-ABE3-6AA5CF341C4D}">
  <dimension ref="B2:J30"/>
  <sheetViews>
    <sheetView tabSelected="1" workbookViewId="0">
      <selection activeCell="F36" sqref="F36"/>
    </sheetView>
  </sheetViews>
  <sheetFormatPr defaultRowHeight="15" x14ac:dyDescent="0.25"/>
  <cols>
    <col min="2" max="2" width="11.28515625" bestFit="1" customWidth="1"/>
    <col min="3" max="3" width="11.28515625" customWidth="1"/>
    <col min="4" max="4" width="10.7109375" bestFit="1" customWidth="1"/>
    <col min="6" max="6" width="27.28515625" bestFit="1" customWidth="1"/>
    <col min="9" max="9" width="30.42578125" bestFit="1" customWidth="1"/>
    <col min="10" max="10" width="23.140625" bestFit="1" customWidth="1"/>
    <col min="14" max="14" width="11.7109375" customWidth="1"/>
    <col min="15" max="15" width="13.5703125" bestFit="1" customWidth="1"/>
  </cols>
  <sheetData>
    <row r="2" spans="2:10" x14ac:dyDescent="0.25">
      <c r="B2" t="s">
        <v>47</v>
      </c>
    </row>
    <row r="5" spans="2:10" x14ac:dyDescent="0.25">
      <c r="B5" s="2" t="s">
        <v>3</v>
      </c>
      <c r="C5" s="5" t="s">
        <v>0</v>
      </c>
      <c r="D5" s="5" t="s">
        <v>1</v>
      </c>
      <c r="E5" s="5" t="s">
        <v>2</v>
      </c>
      <c r="F5" s="1" t="s">
        <v>0</v>
      </c>
      <c r="I5" s="10" t="s">
        <v>6</v>
      </c>
      <c r="J5" s="11"/>
    </row>
    <row r="6" spans="2:10" x14ac:dyDescent="0.25">
      <c r="B6" s="3">
        <v>106013947</v>
      </c>
      <c r="C6" s="6" t="s">
        <v>4</v>
      </c>
      <c r="D6" s="7">
        <v>43739</v>
      </c>
      <c r="E6" s="6" t="s">
        <v>5</v>
      </c>
      <c r="F6" t="s">
        <v>23</v>
      </c>
      <c r="I6" s="12" t="s">
        <v>20</v>
      </c>
      <c r="J6" s="9" t="s">
        <v>21</v>
      </c>
    </row>
    <row r="7" spans="2:10" x14ac:dyDescent="0.25">
      <c r="B7" s="4">
        <v>103270980</v>
      </c>
      <c r="C7" s="6" t="s">
        <v>4</v>
      </c>
      <c r="D7" s="7">
        <v>40820</v>
      </c>
      <c r="E7" s="6" t="s">
        <v>8</v>
      </c>
      <c r="F7" t="s">
        <v>22</v>
      </c>
      <c r="I7" s="12" t="s">
        <v>9</v>
      </c>
      <c r="J7" s="9" t="s">
        <v>7</v>
      </c>
    </row>
    <row r="8" spans="2:10" x14ac:dyDescent="0.25">
      <c r="B8" s="4">
        <v>102075669</v>
      </c>
      <c r="C8" s="6" t="s">
        <v>4</v>
      </c>
      <c r="D8" s="7">
        <v>39259</v>
      </c>
      <c r="E8" s="6" t="s">
        <v>12</v>
      </c>
      <c r="F8" t="s">
        <v>23</v>
      </c>
      <c r="I8" s="12" t="s">
        <v>10</v>
      </c>
      <c r="J8" s="9" t="s">
        <v>11</v>
      </c>
    </row>
    <row r="9" spans="2:10" x14ac:dyDescent="0.25">
      <c r="B9" s="4">
        <v>103089406</v>
      </c>
      <c r="C9" s="6" t="s">
        <v>4</v>
      </c>
      <c r="D9" s="7">
        <v>40583</v>
      </c>
      <c r="E9" s="6" t="s">
        <v>8</v>
      </c>
      <c r="F9" t="s">
        <v>24</v>
      </c>
      <c r="I9" s="12" t="s">
        <v>13</v>
      </c>
      <c r="J9" s="9" t="s">
        <v>14</v>
      </c>
    </row>
    <row r="10" spans="2:10" x14ac:dyDescent="0.25">
      <c r="B10" s="4">
        <v>106717507</v>
      </c>
      <c r="C10" s="6" t="s">
        <v>4</v>
      </c>
      <c r="D10" s="7">
        <v>44420</v>
      </c>
      <c r="E10" s="8" t="s">
        <v>8</v>
      </c>
      <c r="F10" t="s">
        <v>25</v>
      </c>
      <c r="I10" s="13" t="s">
        <v>16</v>
      </c>
      <c r="J10" s="2" t="s">
        <v>17</v>
      </c>
    </row>
    <row r="11" spans="2:10" x14ac:dyDescent="0.25">
      <c r="B11" s="4">
        <v>105135872</v>
      </c>
      <c r="C11" s="6" t="s">
        <v>4</v>
      </c>
      <c r="D11" s="7">
        <v>42897</v>
      </c>
      <c r="E11" s="6" t="s">
        <v>15</v>
      </c>
      <c r="F11" t="s">
        <v>26</v>
      </c>
    </row>
    <row r="12" spans="2:10" x14ac:dyDescent="0.25">
      <c r="B12" s="4">
        <v>104145023</v>
      </c>
      <c r="C12" s="6" t="s">
        <v>18</v>
      </c>
      <c r="D12" s="7">
        <v>41841</v>
      </c>
      <c r="E12" s="6" t="s">
        <v>15</v>
      </c>
      <c r="F12" t="s">
        <v>27</v>
      </c>
    </row>
    <row r="13" spans="2:10" x14ac:dyDescent="0.25">
      <c r="B13" s="4">
        <v>106525569</v>
      </c>
      <c r="C13" s="6" t="s">
        <v>4</v>
      </c>
      <c r="D13" s="7">
        <v>44245</v>
      </c>
      <c r="E13" s="6" t="s">
        <v>8</v>
      </c>
      <c r="F13" t="s">
        <v>23</v>
      </c>
      <c r="I13" t="s">
        <v>0</v>
      </c>
      <c r="J13" t="s">
        <v>45</v>
      </c>
    </row>
    <row r="14" spans="2:10" x14ac:dyDescent="0.25">
      <c r="B14" s="4">
        <v>102740488</v>
      </c>
      <c r="C14" s="6" t="s">
        <v>4</v>
      </c>
      <c r="D14" s="7">
        <v>40135</v>
      </c>
      <c r="E14" s="6" t="s">
        <v>8</v>
      </c>
      <c r="F14" t="s">
        <v>23</v>
      </c>
      <c r="I14" t="s">
        <v>4</v>
      </c>
      <c r="J14">
        <v>19</v>
      </c>
    </row>
    <row r="15" spans="2:10" x14ac:dyDescent="0.25">
      <c r="B15" s="4">
        <v>102978218</v>
      </c>
      <c r="C15" s="6" t="s">
        <v>4</v>
      </c>
      <c r="D15" s="7">
        <v>40444</v>
      </c>
      <c r="E15" s="6" t="s">
        <v>19</v>
      </c>
      <c r="F15" t="s">
        <v>26</v>
      </c>
      <c r="I15" t="s">
        <v>18</v>
      </c>
      <c r="J15">
        <v>6</v>
      </c>
    </row>
    <row r="16" spans="2:10" x14ac:dyDescent="0.25">
      <c r="B16" s="4">
        <v>106421081</v>
      </c>
      <c r="C16" s="6" t="s">
        <v>18</v>
      </c>
      <c r="D16" s="7">
        <v>44133</v>
      </c>
      <c r="E16" s="6" t="s">
        <v>8</v>
      </c>
      <c r="F16" t="s">
        <v>27</v>
      </c>
      <c r="I16" t="s">
        <v>44</v>
      </c>
      <c r="J16">
        <v>25</v>
      </c>
    </row>
    <row r="17" spans="2:10" x14ac:dyDescent="0.25">
      <c r="B17" s="4">
        <v>106485008</v>
      </c>
      <c r="C17" s="6" t="s">
        <v>18</v>
      </c>
      <c r="D17" s="7">
        <v>44197</v>
      </c>
      <c r="E17" s="6" t="s">
        <v>12</v>
      </c>
      <c r="F17" t="s">
        <v>28</v>
      </c>
    </row>
    <row r="18" spans="2:10" x14ac:dyDescent="0.25">
      <c r="B18" s="4">
        <v>104189367</v>
      </c>
      <c r="C18" s="6" t="s">
        <v>4</v>
      </c>
      <c r="D18" s="7">
        <v>41919</v>
      </c>
      <c r="E18" s="6" t="s">
        <v>12</v>
      </c>
      <c r="F18" t="s">
        <v>29</v>
      </c>
    </row>
    <row r="19" spans="2:10" x14ac:dyDescent="0.25">
      <c r="B19" s="4">
        <v>104130603</v>
      </c>
      <c r="C19" s="6" t="s">
        <v>18</v>
      </c>
      <c r="D19" s="7">
        <v>41821</v>
      </c>
      <c r="E19" s="6" t="s">
        <v>12</v>
      </c>
      <c r="F19" t="s">
        <v>30</v>
      </c>
      <c r="I19" t="s">
        <v>2</v>
      </c>
      <c r="J19" t="s">
        <v>45</v>
      </c>
    </row>
    <row r="20" spans="2:10" x14ac:dyDescent="0.25">
      <c r="B20" s="4">
        <v>104572436</v>
      </c>
      <c r="C20" s="6" t="s">
        <v>4</v>
      </c>
      <c r="D20" s="7">
        <v>42316</v>
      </c>
      <c r="E20" s="6" t="s">
        <v>5</v>
      </c>
      <c r="F20" t="s">
        <v>26</v>
      </c>
      <c r="I20" t="s">
        <v>19</v>
      </c>
      <c r="J20">
        <v>4</v>
      </c>
    </row>
    <row r="21" spans="2:10" x14ac:dyDescent="0.25">
      <c r="B21" s="4">
        <v>103433455</v>
      </c>
      <c r="C21" s="6" t="s">
        <v>4</v>
      </c>
      <c r="D21" s="7">
        <v>41009</v>
      </c>
      <c r="E21" s="6" t="s">
        <v>8</v>
      </c>
      <c r="F21" t="s">
        <v>31</v>
      </c>
      <c r="I21" t="s">
        <v>5</v>
      </c>
      <c r="J21">
        <v>2</v>
      </c>
    </row>
    <row r="22" spans="2:10" x14ac:dyDescent="0.25">
      <c r="B22" s="4">
        <v>105478762</v>
      </c>
      <c r="C22" s="6" t="s">
        <v>4</v>
      </c>
      <c r="D22" s="7">
        <v>43223</v>
      </c>
      <c r="E22" s="6" t="s">
        <v>15</v>
      </c>
      <c r="F22" t="s">
        <v>32</v>
      </c>
      <c r="I22" t="s">
        <v>8</v>
      </c>
      <c r="J22">
        <v>10</v>
      </c>
    </row>
    <row r="23" spans="2:10" x14ac:dyDescent="0.25">
      <c r="B23" s="4">
        <v>102648201</v>
      </c>
      <c r="C23" s="6" t="s">
        <v>4</v>
      </c>
      <c r="D23" s="7">
        <v>40018</v>
      </c>
      <c r="E23" s="6" t="s">
        <v>8</v>
      </c>
      <c r="F23" t="s">
        <v>22</v>
      </c>
      <c r="I23" t="s">
        <v>12</v>
      </c>
      <c r="J23">
        <v>5</v>
      </c>
    </row>
    <row r="24" spans="2:10" x14ac:dyDescent="0.25">
      <c r="B24" s="4">
        <v>103065276</v>
      </c>
      <c r="C24" s="6" t="s">
        <v>4</v>
      </c>
      <c r="D24" s="7">
        <v>40535</v>
      </c>
      <c r="E24" s="6" t="s">
        <v>12</v>
      </c>
      <c r="F24" t="s">
        <v>26</v>
      </c>
      <c r="I24" t="s">
        <v>15</v>
      </c>
      <c r="J24">
        <v>4</v>
      </c>
    </row>
    <row r="25" spans="2:10" x14ac:dyDescent="0.25">
      <c r="B25" s="4">
        <v>102978188</v>
      </c>
      <c r="C25" s="6" t="s">
        <v>18</v>
      </c>
      <c r="D25" s="7">
        <v>40447</v>
      </c>
      <c r="E25" s="6" t="s">
        <v>8</v>
      </c>
      <c r="F25" t="s">
        <v>27</v>
      </c>
      <c r="I25" t="s">
        <v>46</v>
      </c>
      <c r="J25">
        <v>25</v>
      </c>
    </row>
    <row r="26" spans="2:10" x14ac:dyDescent="0.25">
      <c r="B26" s="4">
        <v>102900947</v>
      </c>
      <c r="C26" s="6" t="s">
        <v>18</v>
      </c>
      <c r="D26" s="7">
        <v>40338</v>
      </c>
      <c r="E26" s="6" t="s">
        <v>15</v>
      </c>
      <c r="F26" t="s">
        <v>30</v>
      </c>
    </row>
    <row r="27" spans="2:10" x14ac:dyDescent="0.25">
      <c r="B27" s="4">
        <v>102520106</v>
      </c>
      <c r="C27" s="6" t="s">
        <v>4</v>
      </c>
      <c r="D27" s="7">
        <v>39832</v>
      </c>
      <c r="E27" s="6" t="s">
        <v>19</v>
      </c>
      <c r="F27" t="s">
        <v>26</v>
      </c>
    </row>
    <row r="28" spans="2:10" x14ac:dyDescent="0.25">
      <c r="B28" s="4">
        <v>106598060</v>
      </c>
      <c r="C28" s="6" t="s">
        <v>4</v>
      </c>
      <c r="D28" s="7">
        <v>44339</v>
      </c>
      <c r="E28" s="6" t="s">
        <v>19</v>
      </c>
      <c r="F28" t="s">
        <v>23</v>
      </c>
    </row>
    <row r="29" spans="2:10" x14ac:dyDescent="0.25">
      <c r="B29" s="4">
        <v>105579899</v>
      </c>
      <c r="C29" s="6" t="s">
        <v>18</v>
      </c>
      <c r="D29" s="7">
        <v>43326</v>
      </c>
      <c r="E29" s="6" t="s">
        <v>8</v>
      </c>
      <c r="F29" t="s">
        <v>33</v>
      </c>
    </row>
    <row r="30" spans="2:10" x14ac:dyDescent="0.25">
      <c r="B30" s="4">
        <v>102719065</v>
      </c>
      <c r="C30" s="6" t="s">
        <v>4</v>
      </c>
      <c r="D30" s="7">
        <v>40103</v>
      </c>
      <c r="E30" s="6" t="s">
        <v>19</v>
      </c>
      <c r="F30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1B64-0AE1-4CEC-B1BE-814ED8BEABCD}">
  <dimension ref="B2:J16"/>
  <sheetViews>
    <sheetView workbookViewId="0">
      <selection activeCell="F21" sqref="F21"/>
    </sheetView>
  </sheetViews>
  <sheetFormatPr defaultRowHeight="15" x14ac:dyDescent="0.25"/>
  <cols>
    <col min="3" max="3" width="12.7109375" bestFit="1" customWidth="1"/>
    <col min="4" max="4" width="12.5703125" bestFit="1" customWidth="1"/>
    <col min="5" max="5" width="23" bestFit="1" customWidth="1"/>
    <col min="6" max="6" width="18.5703125" bestFit="1" customWidth="1"/>
    <col min="7" max="7" width="24" bestFit="1" customWidth="1"/>
    <col min="8" max="8" width="28.42578125" bestFit="1" customWidth="1"/>
    <col min="9" max="9" width="12" bestFit="1" customWidth="1"/>
    <col min="10" max="10" width="24.85546875" bestFit="1" customWidth="1"/>
  </cols>
  <sheetData>
    <row r="2" spans="2:10" x14ac:dyDescent="0.25">
      <c r="B2" s="1" t="s">
        <v>34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2:10" x14ac:dyDescent="0.25">
      <c r="B3" t="s">
        <v>35</v>
      </c>
      <c r="C3">
        <v>27</v>
      </c>
      <c r="D3">
        <v>0</v>
      </c>
      <c r="E3">
        <v>0</v>
      </c>
      <c r="F3">
        <v>2</v>
      </c>
      <c r="G3">
        <v>5</v>
      </c>
      <c r="H3">
        <v>20</v>
      </c>
    </row>
    <row r="4" spans="2:10" x14ac:dyDescent="0.25">
      <c r="B4" t="s">
        <v>36</v>
      </c>
      <c r="C4">
        <v>1295</v>
      </c>
      <c r="D4">
        <v>2</v>
      </c>
      <c r="E4">
        <v>25</v>
      </c>
      <c r="F4">
        <v>112</v>
      </c>
      <c r="G4">
        <v>215</v>
      </c>
      <c r="H4">
        <v>941</v>
      </c>
    </row>
    <row r="5" spans="2:10" x14ac:dyDescent="0.25">
      <c r="B5" t="s">
        <v>37</v>
      </c>
      <c r="C5">
        <v>644</v>
      </c>
      <c r="D5">
        <v>1</v>
      </c>
      <c r="E5">
        <v>2</v>
      </c>
      <c r="F5">
        <v>27</v>
      </c>
      <c r="G5">
        <v>107</v>
      </c>
      <c r="H5">
        <v>507</v>
      </c>
    </row>
    <row r="6" spans="2:10" x14ac:dyDescent="0.25">
      <c r="B6" s="14" t="s">
        <v>46</v>
      </c>
      <c r="C6" s="14">
        <f>SUM(C3:C5)</f>
        <v>1966</v>
      </c>
      <c r="D6" s="14">
        <f t="shared" ref="D6:H6" si="0">SUM(D3:D5)</f>
        <v>3</v>
      </c>
      <c r="E6" s="14">
        <f t="shared" si="0"/>
        <v>27</v>
      </c>
      <c r="F6" s="14">
        <f t="shared" si="0"/>
        <v>141</v>
      </c>
      <c r="G6" s="14">
        <f t="shared" si="0"/>
        <v>327</v>
      </c>
      <c r="H6" s="14">
        <f t="shared" si="0"/>
        <v>1468</v>
      </c>
    </row>
    <row r="12" spans="2:10" x14ac:dyDescent="0.25">
      <c r="B12" s="1" t="s">
        <v>34</v>
      </c>
      <c r="C12" s="1" t="s">
        <v>38</v>
      </c>
      <c r="D12" s="1" t="s">
        <v>39</v>
      </c>
      <c r="E12" s="1" t="s">
        <v>48</v>
      </c>
      <c r="F12" s="1" t="s">
        <v>49</v>
      </c>
      <c r="G12" s="1" t="s">
        <v>50</v>
      </c>
      <c r="H12" s="1" t="s">
        <v>51</v>
      </c>
      <c r="I12" s="1" t="s">
        <v>52</v>
      </c>
      <c r="J12" s="1" t="s">
        <v>53</v>
      </c>
    </row>
    <row r="13" spans="2:10" x14ac:dyDescent="0.25">
      <c r="B13" t="s">
        <v>35</v>
      </c>
      <c r="C13">
        <v>27</v>
      </c>
      <c r="D13">
        <v>0</v>
      </c>
      <c r="E13">
        <v>7</v>
      </c>
      <c r="F13">
        <v>7</v>
      </c>
      <c r="G13">
        <v>20</v>
      </c>
      <c r="H13">
        <v>6</v>
      </c>
      <c r="I13">
        <v>1</v>
      </c>
      <c r="J13">
        <v>0</v>
      </c>
    </row>
    <row r="14" spans="2:10" x14ac:dyDescent="0.25">
      <c r="B14" t="s">
        <v>36</v>
      </c>
      <c r="C14">
        <v>1295</v>
      </c>
      <c r="D14">
        <v>2</v>
      </c>
      <c r="E14">
        <v>352</v>
      </c>
      <c r="F14">
        <v>354</v>
      </c>
      <c r="G14">
        <v>941</v>
      </c>
      <c r="H14">
        <v>266</v>
      </c>
      <c r="I14">
        <v>230</v>
      </c>
      <c r="J14">
        <v>35</v>
      </c>
    </row>
    <row r="15" spans="2:10" x14ac:dyDescent="0.25">
      <c r="B15" t="s">
        <v>37</v>
      </c>
      <c r="C15">
        <v>644</v>
      </c>
      <c r="D15">
        <v>1</v>
      </c>
      <c r="E15">
        <v>136</v>
      </c>
      <c r="F15">
        <v>137</v>
      </c>
      <c r="G15">
        <v>507</v>
      </c>
      <c r="H15">
        <v>138</v>
      </c>
      <c r="I15">
        <v>97</v>
      </c>
      <c r="J15">
        <v>19</v>
      </c>
    </row>
    <row r="16" spans="2:10" x14ac:dyDescent="0.25">
      <c r="B16" s="14" t="s">
        <v>46</v>
      </c>
      <c r="C16" s="14">
        <f>SUM(C13:C15)</f>
        <v>1966</v>
      </c>
      <c r="D16" s="14">
        <f t="shared" ref="D16:J16" si="1">SUM(D13:D15)</f>
        <v>3</v>
      </c>
      <c r="E16" s="14">
        <f t="shared" si="1"/>
        <v>495</v>
      </c>
      <c r="F16" s="14">
        <f t="shared" si="1"/>
        <v>498</v>
      </c>
      <c r="G16" s="14">
        <f t="shared" si="1"/>
        <v>1468</v>
      </c>
      <c r="H16" s="14">
        <f t="shared" si="1"/>
        <v>410</v>
      </c>
      <c r="I16" s="14">
        <f t="shared" si="1"/>
        <v>328</v>
      </c>
      <c r="J16" s="14">
        <f t="shared" si="1"/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0EB4F1EE37C14FB44D341F5303CBF0" ma:contentTypeVersion="8" ma:contentTypeDescription="Create a new document." ma:contentTypeScope="" ma:versionID="b6680d61648a931e021a3d3a30d88d23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ea99f98f-ca62-4664-8360-59e38c080e54" targetNamespace="http://schemas.microsoft.com/office/2006/metadata/properties" ma:root="true" ma:fieldsID="a591d58eb09a44aec1a5755d971a1368" ns1:_="" ns2:_="" ns3:_="">
    <xsd:import namespace="http://schemas.microsoft.com/sharepoint/v3"/>
    <xsd:import namespace="16f00c2e-ac5c-418b-9f13-a0771dbd417d"/>
    <xsd:import namespace="ea99f98f-ca62-4664-8360-59e38c080e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9f98f-ca62-4664-8360-59e38c080e54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Order" ma:index="10" nillable="true" ma:displayName="SortOrder" ma:decimals="0" ma:internalName="Sort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f00c2e-ac5c-418b-9f13-a0771dbd417d">DZV6WYVJVN46-399045533-294</_dlc_DocId>
    <_dlc_DocIdUrl xmlns="16f00c2e-ac5c-418b-9f13-a0771dbd417d">
      <Url>https://connect.ncdot.gov/site/Preconstruction/division/div12/U-4700Z/_layouts/15/DocIdRedir.aspx?ID=DZV6WYVJVN46-399045533-294</Url>
      <Description>DZV6WYVJVN46-399045533-294</Description>
    </_dlc_DocIdUrl>
    <SortOrder xmlns="ea99f98f-ca62-4664-8360-59e38c080e54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ea99f98f-ca62-4664-8360-59e38c080e54">Criterion 1</Category>
  </documentManagement>
</p:properties>
</file>

<file path=customXml/itemProps1.xml><?xml version="1.0" encoding="utf-8"?>
<ds:datastoreItem xmlns:ds="http://schemas.openxmlformats.org/officeDocument/2006/customXml" ds:itemID="{095CF0C9-380D-406D-BF3C-C80BD4BF45F0}"/>
</file>

<file path=customXml/itemProps2.xml><?xml version="1.0" encoding="utf-8"?>
<ds:datastoreItem xmlns:ds="http://schemas.openxmlformats.org/officeDocument/2006/customXml" ds:itemID="{81CF5640-81AB-4F2B-B77F-0A85AA6FCF37}"/>
</file>

<file path=customXml/itemProps3.xml><?xml version="1.0" encoding="utf-8"?>
<ds:datastoreItem xmlns:ds="http://schemas.openxmlformats.org/officeDocument/2006/customXml" ds:itemID="{3B92379C-CFB1-48AD-8694-66CD5CD5F4C2}"/>
</file>

<file path=customXml/itemProps4.xml><?xml version="1.0" encoding="utf-8"?>
<ds:datastoreItem xmlns:ds="http://schemas.openxmlformats.org/officeDocument/2006/customXml" ds:itemID="{285C30C9-A57A-4C66-A6D2-3FF6915D8AE4}"/>
</file>

<file path=customXml/itemProps5.xml><?xml version="1.0" encoding="utf-8"?>
<ds:datastoreItem xmlns:ds="http://schemas.openxmlformats.org/officeDocument/2006/customXml" ds:itemID="{2FDF98DF-CF89-4BAD-B9CB-84448E0AC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Crash Information U4700A</vt:lpstr>
      <vt:lpstr>Total Crash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U-4700 bike-ped crash analysis</dc:title>
  <dc:creator>Nolan Desmond</dc:creator>
  <cp:lastModifiedBy>Ken Gilland</cp:lastModifiedBy>
  <dcterms:created xsi:type="dcterms:W3CDTF">2023-06-12T16:31:08Z</dcterms:created>
  <dcterms:modified xsi:type="dcterms:W3CDTF">2023-08-20T11:50:51Z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0x0101004D0EB4F1EE37C14FB44D341F5303CBF0</vt:lpwstr>
  </property>
  <property fmtid="{D5CDD505-2E9C-101B-9397-08002B2CF9AE}" pid="3" name="_dlc_DocIdItemGuid">
    <vt:lpwstr>038c306d-4a60-4c96-a9d5-8bdcc443250c</vt:lpwstr>
  </property>
  <property fmtid="{D5CDD505-2E9C-101B-9397-08002B2CF9AE}" pid="4" name="Order">
    <vt:r8>2400</vt:r8>
  </property>
</Properties>
</file>